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090" activeTab="0"/>
  </bookViews>
  <sheets>
    <sheet name="Equation" sheetId="1" r:id="rId1"/>
  </sheets>
  <definedNames>
    <definedName name="_xlfn.BAHTTEXT" hidden="1">#NAME?</definedName>
    <definedName name="_xlnm.Print_Area" localSheetId="0">'Equation'!$A$1:$N$30</definedName>
  </definedNames>
  <calcPr fullCalcOnLoad="1"/>
</workbook>
</file>

<file path=xl/sharedStrings.xml><?xml version="1.0" encoding="utf-8"?>
<sst xmlns="http://schemas.openxmlformats.org/spreadsheetml/2006/main" count="38" uniqueCount="38">
  <si>
    <t>m</t>
  </si>
  <si>
    <t>b</t>
  </si>
  <si>
    <t>Calculated Uncertainty</t>
  </si>
  <si>
    <t>Uncertainty:</t>
  </si>
  <si>
    <t>The slope:</t>
  </si>
  <si>
    <t>The    intercept:</t>
  </si>
  <si>
    <r>
      <t>U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 U at Min</t>
    </r>
    <r>
      <rPr>
        <vertAlign val="subscript"/>
        <sz val="10"/>
        <rFont val="Arial"/>
        <family val="2"/>
      </rPr>
      <t xml:space="preserve">   </t>
    </r>
  </si>
  <si>
    <r>
      <t>U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U at Max</t>
    </r>
    <r>
      <rPr>
        <vertAlign val="subscript"/>
        <sz val="10"/>
        <rFont val="Arial"/>
        <family val="2"/>
      </rPr>
      <t xml:space="preserve">   </t>
    </r>
  </si>
  <si>
    <t xml:space="preserve">               Note:</t>
  </si>
  <si>
    <t>Equation Test</t>
  </si>
  <si>
    <t>Unc</t>
  </si>
  <si>
    <r>
      <t>U</t>
    </r>
    <r>
      <rPr>
        <vertAlign val="subscript"/>
        <sz val="12"/>
        <rFont val="Arial"/>
        <family val="2"/>
      </rPr>
      <t>usc</t>
    </r>
  </si>
  <si>
    <t>Client Name</t>
  </si>
  <si>
    <t xml:space="preserve">   Equation Development &amp; Linearity Test</t>
  </si>
  <si>
    <t>Tool, Instrument or Discipline Name</t>
  </si>
  <si>
    <r>
      <t>Min  Wt</t>
    </r>
    <r>
      <rPr>
        <vertAlign val="subscript"/>
        <sz val="10"/>
        <rFont val="Arial"/>
        <family val="2"/>
      </rPr>
      <t>1</t>
    </r>
  </si>
  <si>
    <r>
      <t>Max  Wt</t>
    </r>
    <r>
      <rPr>
        <vertAlign val="subscript"/>
        <sz val="10"/>
        <rFont val="Arial"/>
        <family val="2"/>
      </rPr>
      <t>2</t>
    </r>
  </si>
  <si>
    <r>
      <t xml:space="preserve">                     coresponding </t>
    </r>
    <r>
      <rPr>
        <b/>
        <sz val="10"/>
        <rFont val="Arial"/>
        <family val="2"/>
      </rPr>
      <t>Uncertainty Calculation Worksheet</t>
    </r>
    <r>
      <rPr>
        <sz val="10"/>
        <rFont val="Arial"/>
        <family val="0"/>
      </rPr>
      <t xml:space="preserve"> </t>
    </r>
  </si>
  <si>
    <t xml:space="preserve">                     For individual or specific uncertainties referenced above, see the</t>
  </si>
  <si>
    <t>This spreadsheet develops a relative uncertainty equation (RUE)</t>
  </si>
  <si>
    <t>Wt</t>
  </si>
  <si>
    <t xml:space="preserve">based on values you provide. Place in cell F10 the weight at which </t>
  </si>
  <si>
    <t>you calculated your low end Unc. Place in cell E10 the low end UNC</t>
  </si>
  <si>
    <t>which you calculated. Place in cell F11 the weight at which you</t>
  </si>
  <si>
    <t xml:space="preserve">calculated your high end Unc. Place in cell D11 the high end UNC </t>
  </si>
  <si>
    <t>which you calculated. The equation will be generated in cell E23. To</t>
  </si>
  <si>
    <t xml:space="preserve">test the equation, enter the low end weight in cell F27. The low end </t>
  </si>
  <si>
    <t>UNC should be displayed in cell E27. Repeat with the high end</t>
  </si>
  <si>
    <t>weight. The UNC displayed by this test should agree with your</t>
  </si>
  <si>
    <t>original values.</t>
  </si>
  <si>
    <t>Note: Weights must be entered in the same units for low end and</t>
  </si>
  <si>
    <t>(4.04 + 5.75 Wt) lb</t>
  </si>
  <si>
    <t xml:space="preserve">The Equation was produced by: </t>
  </si>
  <si>
    <t xml:space="preserve">Date: </t>
  </si>
  <si>
    <t>Produced by: Henry L. Alexander</t>
  </si>
  <si>
    <t>You have data entry access to the areas in grey</t>
  </si>
  <si>
    <t>high end. Add the units to the equation as in the follow example.</t>
  </si>
  <si>
    <t>Note: Demo is the password to unprotect this spreadsheet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</si>
</sst>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2"/>
      <name val="Times New Roman"/>
      <family val="1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8"/>
      <color indexed="57"/>
      <name val="Arial"/>
      <family val="2"/>
    </font>
    <font>
      <sz val="18"/>
      <name val="Arial"/>
      <family val="0"/>
    </font>
    <font>
      <vertAlign val="subscript"/>
      <sz val="12"/>
      <name val="Arial"/>
      <family val="2"/>
    </font>
    <font>
      <sz val="10"/>
      <name val="SWGreks"/>
      <family val="0"/>
    </font>
    <font>
      <sz val="10"/>
      <name val="QVGreekHebrew"/>
      <family val="0"/>
    </font>
    <font>
      <sz val="10"/>
      <color indexed="8"/>
      <name val="Arial"/>
      <family val="0"/>
    </font>
    <font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1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">
      <pane xSplit="14" topLeftCell="O1" activePane="topRight" state="frozen"/>
      <selection pane="topLeft" activeCell="A2" sqref="A2"/>
      <selection pane="topRight" activeCell="B22" sqref="B22"/>
    </sheetView>
  </sheetViews>
  <sheetFormatPr defaultColWidth="9.140625" defaultRowHeight="12.75"/>
  <cols>
    <col min="1" max="2" width="12.7109375" style="0" customWidth="1"/>
    <col min="3" max="3" width="13.7109375" style="0" customWidth="1"/>
    <col min="4" max="4" width="5.7109375" style="0" customWidth="1"/>
    <col min="5" max="6" width="12.7109375" style="0" customWidth="1"/>
    <col min="7" max="7" width="4.7109375" style="0" customWidth="1"/>
    <col min="8" max="8" width="12.7109375" style="0" customWidth="1"/>
    <col min="13" max="13" width="4.7109375" style="0" customWidth="1"/>
    <col min="14" max="14" width="3.7109375" style="0" customWidth="1"/>
  </cols>
  <sheetData>
    <row r="1" spans="1:13" ht="18">
      <c r="A1" s="1"/>
      <c r="B1" s="33"/>
      <c r="C1" s="41" t="s">
        <v>12</v>
      </c>
      <c r="D1" s="33"/>
      <c r="E1" s="33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2"/>
      <c r="D2" s="1"/>
      <c r="E2" s="1"/>
      <c r="F2" s="1"/>
      <c r="G2" s="1"/>
      <c r="H2" s="1" t="s">
        <v>19</v>
      </c>
      <c r="I2" s="1"/>
      <c r="J2" s="1"/>
      <c r="K2" s="1"/>
      <c r="L2" s="1"/>
      <c r="M2" s="1"/>
    </row>
    <row r="3" spans="1:13" ht="12.75">
      <c r="A3" s="1"/>
      <c r="B3" s="33"/>
      <c r="C3" s="42" t="s">
        <v>13</v>
      </c>
      <c r="D3" s="33"/>
      <c r="E3" s="33"/>
      <c r="F3" s="1"/>
      <c r="G3" s="1"/>
      <c r="H3" s="1" t="s">
        <v>21</v>
      </c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 t="s">
        <v>22</v>
      </c>
      <c r="I4" s="1"/>
      <c r="J4" s="1"/>
      <c r="K4" s="1"/>
      <c r="L4" s="1"/>
      <c r="M4" s="1"/>
    </row>
    <row r="5" spans="1:13" ht="12.75">
      <c r="A5" s="1"/>
      <c r="B5" s="33"/>
      <c r="C5" s="42" t="s">
        <v>14</v>
      </c>
      <c r="D5" s="33"/>
      <c r="E5" s="33"/>
      <c r="F5" s="1"/>
      <c r="G5" s="1"/>
      <c r="H5" s="1" t="s">
        <v>23</v>
      </c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3"/>
      <c r="G6" s="1"/>
      <c r="H6" s="1" t="s">
        <v>24</v>
      </c>
      <c r="I6" s="1"/>
      <c r="J6" s="1"/>
      <c r="K6" s="1"/>
      <c r="L6" s="1"/>
      <c r="M6" s="1"/>
    </row>
    <row r="7" spans="1:13" ht="12.75">
      <c r="A7" s="1"/>
      <c r="B7" s="1"/>
      <c r="C7" s="43" t="s">
        <v>37</v>
      </c>
      <c r="D7" s="1"/>
      <c r="E7" s="4"/>
      <c r="F7" s="1"/>
      <c r="G7" s="1"/>
      <c r="H7" s="1" t="s">
        <v>25</v>
      </c>
      <c r="I7" s="1"/>
      <c r="J7" s="1"/>
      <c r="K7" s="1"/>
      <c r="L7" s="1"/>
      <c r="M7" s="1"/>
    </row>
    <row r="8" spans="1:13" ht="12.75">
      <c r="A8" s="1"/>
      <c r="B8" s="1"/>
      <c r="C8" s="1"/>
      <c r="D8" s="7" t="s">
        <v>2</v>
      </c>
      <c r="E8" s="1"/>
      <c r="F8" s="1"/>
      <c r="G8" s="1"/>
      <c r="H8" s="23" t="s">
        <v>26</v>
      </c>
      <c r="I8" s="1"/>
      <c r="J8" s="1"/>
      <c r="K8" s="1"/>
      <c r="L8" s="1"/>
      <c r="M8" s="1"/>
    </row>
    <row r="9" spans="1:13" ht="12.75">
      <c r="A9" s="1"/>
      <c r="B9" s="1"/>
      <c r="C9" s="25"/>
      <c r="D9" s="26"/>
      <c r="E9" s="25"/>
      <c r="F9" s="26"/>
      <c r="G9" s="1"/>
      <c r="H9" s="23" t="s">
        <v>27</v>
      </c>
      <c r="I9" s="23"/>
      <c r="J9" s="23"/>
      <c r="K9" s="23"/>
      <c r="L9" s="1"/>
      <c r="M9" s="1"/>
    </row>
    <row r="10" spans="1:13" ht="15.75">
      <c r="A10" s="1"/>
      <c r="B10" s="1"/>
      <c r="C10" s="8" t="s">
        <v>6</v>
      </c>
      <c r="D10" s="37">
        <v>4.61</v>
      </c>
      <c r="E10" s="24" t="s">
        <v>15</v>
      </c>
      <c r="F10" s="35">
        <v>0.1</v>
      </c>
      <c r="G10" s="27"/>
      <c r="H10" s="23" t="s">
        <v>28</v>
      </c>
      <c r="I10" s="1"/>
      <c r="J10" s="1"/>
      <c r="K10" s="1"/>
      <c r="L10" s="1"/>
      <c r="M10" s="1"/>
    </row>
    <row r="11" spans="1:13" ht="15.75">
      <c r="A11" s="1"/>
      <c r="B11" s="1"/>
      <c r="C11" s="8" t="s">
        <v>7</v>
      </c>
      <c r="D11" s="38">
        <v>27.03</v>
      </c>
      <c r="E11" s="8" t="s">
        <v>16</v>
      </c>
      <c r="F11" s="36">
        <v>4</v>
      </c>
      <c r="G11" s="27"/>
      <c r="H11" s="23" t="s">
        <v>29</v>
      </c>
      <c r="I11" s="1"/>
      <c r="J11" s="1"/>
      <c r="K11" s="1"/>
      <c r="L11" s="1"/>
      <c r="M11" s="1"/>
    </row>
    <row r="12" spans="1:13" ht="15.75">
      <c r="A12" s="9" t="s">
        <v>3</v>
      </c>
      <c r="B12" s="1"/>
      <c r="C12" s="5"/>
      <c r="D12" s="30"/>
      <c r="E12" s="31"/>
      <c r="F12" s="20"/>
      <c r="G12" s="27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28"/>
      <c r="E13" s="29"/>
      <c r="F13" s="27"/>
      <c r="G13" s="27"/>
      <c r="H13" s="1" t="s">
        <v>30</v>
      </c>
      <c r="I13" s="1"/>
      <c r="J13" s="1"/>
      <c r="K13" s="1"/>
      <c r="L13" s="1"/>
      <c r="M13" s="1"/>
    </row>
    <row r="14" spans="1:13" ht="15.75">
      <c r="A14" s="9" t="s">
        <v>4</v>
      </c>
      <c r="B14" s="1"/>
      <c r="C14" s="5"/>
      <c r="D14" s="6" t="s">
        <v>0</v>
      </c>
      <c r="E14" s="6">
        <f>ROUNDUP(((D11-D10)/(F11-F10)),6)</f>
        <v>5.748718</v>
      </c>
      <c r="F14" s="1"/>
      <c r="G14" s="27"/>
      <c r="H14" s="1" t="s">
        <v>36</v>
      </c>
      <c r="I14" s="1"/>
      <c r="J14" s="1"/>
      <c r="K14" s="1"/>
      <c r="L14" s="1"/>
      <c r="M14" s="1"/>
    </row>
    <row r="15" spans="1:13" ht="12.75">
      <c r="A15" s="1"/>
      <c r="B15" s="1"/>
      <c r="C15" s="1"/>
      <c r="D15" s="10"/>
      <c r="E15" s="12"/>
      <c r="F15" s="1"/>
      <c r="G15" s="1"/>
      <c r="H15" s="1" t="s">
        <v>31</v>
      </c>
      <c r="I15" s="1"/>
      <c r="J15" s="1"/>
      <c r="K15" s="1"/>
      <c r="L15" s="1"/>
      <c r="M15" s="1"/>
    </row>
    <row r="16" spans="1:13" ht="12.75">
      <c r="A16" s="1"/>
      <c r="B16" s="1"/>
      <c r="C16" s="1"/>
      <c r="D16" s="11"/>
      <c r="E16" s="13"/>
      <c r="F16" s="1"/>
      <c r="G16" s="1"/>
      <c r="H16" s="22"/>
      <c r="I16" s="1"/>
      <c r="J16" s="1"/>
      <c r="K16" s="1"/>
      <c r="L16" s="1"/>
      <c r="M16" s="1"/>
    </row>
    <row r="17" spans="1:13" ht="15.75">
      <c r="A17" s="9" t="s">
        <v>5</v>
      </c>
      <c r="B17" s="1"/>
      <c r="C17" s="5"/>
      <c r="D17" s="6" t="s">
        <v>1</v>
      </c>
      <c r="E17" s="6">
        <f>ROUNDUP(D10-(E14*F10),6)</f>
        <v>4.035129</v>
      </c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 t="s">
        <v>35</v>
      </c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2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4"/>
      <c r="D21" s="1"/>
      <c r="E21" s="14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6"/>
      <c r="F22" s="1"/>
      <c r="G22" s="1"/>
      <c r="H22" s="1"/>
      <c r="I22" s="1"/>
      <c r="J22" s="1"/>
      <c r="K22" s="1"/>
      <c r="L22" s="1"/>
      <c r="M22" s="1"/>
    </row>
    <row r="23" spans="1:13" ht="23.25">
      <c r="A23" s="1"/>
      <c r="B23" s="1"/>
      <c r="C23" s="1"/>
      <c r="D23" s="18" t="s">
        <v>11</v>
      </c>
      <c r="E23" s="19" t="str">
        <f>CONCATENATE("  ","U"," = ","(",IF($E$17&gt;=1,ROUNDUP($E$17,2),TEXT($E$17,"0.00E+0"))," + ",IF($E$14&gt;1,ROUNDUP($E$14,2),TEXT($E$14,"0.00E+0"))," Wt",")")</f>
        <v>  U = (4.04 + 5.75 Wt)</v>
      </c>
      <c r="F23" s="20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44" t="s">
        <v>9</v>
      </c>
      <c r="F25" s="44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7" t="s">
        <v>10</v>
      </c>
      <c r="F26" s="7" t="s">
        <v>20</v>
      </c>
      <c r="G26" s="1"/>
      <c r="I26" s="5" t="s">
        <v>32</v>
      </c>
      <c r="J26" s="34"/>
      <c r="K26" s="32"/>
      <c r="L26" s="32"/>
      <c r="M26" s="1"/>
    </row>
    <row r="27" spans="1:13" ht="12.75">
      <c r="A27" s="1"/>
      <c r="B27" s="1"/>
      <c r="C27" s="1"/>
      <c r="D27" s="1"/>
      <c r="E27" s="17">
        <f>IF(F27="","",(E17+E14*F27))</f>
        <v>27.030001000000002</v>
      </c>
      <c r="F27" s="39">
        <v>4</v>
      </c>
      <c r="G27" s="1"/>
      <c r="H27" s="1"/>
      <c r="I27" s="1"/>
      <c r="J27" s="1"/>
      <c r="K27" s="1"/>
      <c r="L27" s="1"/>
      <c r="M27" s="1"/>
    </row>
    <row r="28" spans="1:13" ht="12.75">
      <c r="A28" s="1" t="s">
        <v>8</v>
      </c>
      <c r="B28" s="1"/>
      <c r="C28" s="1"/>
      <c r="D28" s="1"/>
      <c r="E28" s="1"/>
      <c r="F28" s="1"/>
      <c r="G28" s="1"/>
      <c r="H28" s="1"/>
      <c r="I28" s="5" t="s">
        <v>33</v>
      </c>
      <c r="J28" s="34"/>
      <c r="K28" s="1"/>
      <c r="L28" s="1"/>
      <c r="M28" s="1"/>
    </row>
    <row r="29" spans="1:13" ht="12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</row>
    <row r="31" spans="1:13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40" t="s">
        <v>34</v>
      </c>
      <c r="M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9.75" customHeight="1"/>
    <row r="39" ht="18" hidden="1">
      <c r="E39" s="15" t="str">
        <f>CONCATENATE("  ","U"," = ","(",TEXT($E$17,"0.00E+0")," + ",TEXT($E$14,"0.00E+0"),"L",")")</f>
        <v>  U = (4.04E+0 + 5.75E+0L)</v>
      </c>
    </row>
    <row r="40" ht="18" hidden="1">
      <c r="E40" s="15" t="str">
        <f>CONCATENATE("  ","U"," = ","(",IF($E$17&gt;=1,$E$17,TEXT($E$17,"0.00E+0"))," + ",IF($E$14&gt;1,$E$14,TEXT($E$14,"0.00E+0")),"L",")")</f>
        <v>  U = (4.035129 + 5.748718L)</v>
      </c>
    </row>
  </sheetData>
  <sheetProtection password="CACB" sheet="1" objects="1" scenarios="1" selectLockedCells="1"/>
  <mergeCells count="1">
    <mergeCell ref="E25:F25"/>
  </mergeCells>
  <printOptions/>
  <pageMargins left="0.4" right="0.4" top="1.5" bottom="1" header="0.5" footer="0.5"/>
  <pageSetup horizontalDpi="600" verticalDpi="600" orientation="landscape" r:id="rId6"/>
  <legacyDrawing r:id="rId5"/>
  <oleObjects>
    <oleObject progId="Equation.DSMT4" shapeId="832946" r:id="rId1"/>
    <oleObject progId="Equation.DSMT4" shapeId="846316" r:id="rId2"/>
    <oleObject progId="Equation.DSMT4" shapeId="846317" r:id="rId3"/>
    <oleObject progId="Equation.DSMT4" shapeId="85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Henry Alexander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L. Alexander</dc:creator>
  <cp:keywords/>
  <dc:description/>
  <cp:lastModifiedBy>tszerszen</cp:lastModifiedBy>
  <cp:lastPrinted>2009-03-20T15:29:43Z</cp:lastPrinted>
  <dcterms:created xsi:type="dcterms:W3CDTF">2008-06-25T16:52:44Z</dcterms:created>
  <dcterms:modified xsi:type="dcterms:W3CDTF">2009-05-13T18:01:07Z</dcterms:modified>
  <cp:category/>
  <cp:version/>
  <cp:contentType/>
  <cp:contentStatus/>
</cp:coreProperties>
</file>